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ntandernet-my.sharepoint.com/personal/x576503_gruposantander_es/Documents/Desktop/"/>
    </mc:Choice>
  </mc:AlternateContent>
  <xr:revisionPtr revIDLastSave="53" documentId="8_{A581C0D8-C715-40FD-B148-052D16247CD7}" xr6:coauthVersionLast="47" xr6:coauthVersionMax="47" xr10:uidLastSave="{1665A913-C8F0-49FB-B47C-26C1AF484FF6}"/>
  <bookViews>
    <workbookView xWindow="-108" yWindow="-108" windowWidth="23256" windowHeight="12456" xr2:uid="{55EB6280-FAD3-4CA1-B3AA-B3557A332E54}"/>
  </bookViews>
  <sheets>
    <sheet name="Índices" sheetId="1" r:id="rId1"/>
    <sheet name="Calculadora" sheetId="2" r:id="rId2"/>
  </sheets>
  <definedNames>
    <definedName name="ImporteDelPréstamo" localSheetId="1">Calculadora!$E$3</definedName>
    <definedName name="InterestRate" localSheetId="1">Calculadora!$E$4</definedName>
    <definedName name="LoanIsGood" localSheetId="1">(Calculadora!$E$3*Calculadora!$E$4*Calculadora!$E$5*Calculadora!#REF!)&gt;0</definedName>
    <definedName name="LoanPeriod" localSheetId="1">Calculadora!$E$5</definedName>
    <definedName name="NúmeroDePagosProgramados" localSheetId="1">Calculadora!$I$4</definedName>
    <definedName name="PaymentsPerYear" localSheetId="1">Calculadora!$E$6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<sst xmlns="http://schemas.openxmlformats.org/spreadsheetml/2006/main" count="33" uniqueCount="29">
  <si>
    <t>IBEX 35</t>
  </si>
  <si>
    <t>EURO STOXX 50</t>
  </si>
  <si>
    <t>S&amp;P 500</t>
  </si>
  <si>
    <t>NASDAQ</t>
  </si>
  <si>
    <t>NIKKEI 225</t>
  </si>
  <si>
    <t>HANG SENG</t>
  </si>
  <si>
    <t>LETRAS TESORO 1 AÑO</t>
  </si>
  <si>
    <t>BONO ESPAÑA 10 AÑOS</t>
  </si>
  <si>
    <t xml:space="preserve">TREASURY 10 AÑOS </t>
  </si>
  <si>
    <t>EUR / USD</t>
  </si>
  <si>
    <t>PETROLEO (BRENT)</t>
  </si>
  <si>
    <t>ORO</t>
  </si>
  <si>
    <t>BITCOIN</t>
  </si>
  <si>
    <t>IPC ESPAÑA</t>
  </si>
  <si>
    <t>EURIBOR 12 MESES</t>
  </si>
  <si>
    <t>MSCI WORLD</t>
  </si>
  <si>
    <t>T.I.R.</t>
  </si>
  <si>
    <t>Precio</t>
  </si>
  <si>
    <t>Rentab 2025</t>
  </si>
  <si>
    <t>Divisa</t>
  </si>
  <si>
    <t>Renta Fija</t>
  </si>
  <si>
    <t>Bolsa</t>
  </si>
  <si>
    <t>Materias Primas</t>
  </si>
  <si>
    <t>Criptomoneda</t>
  </si>
  <si>
    <t>Otros</t>
  </si>
  <si>
    <t>Periodo del préstamo en años</t>
  </si>
  <si>
    <t>Importe del préstamo hipotecario</t>
  </si>
  <si>
    <t xml:space="preserve">Tipo de interés </t>
  </si>
  <si>
    <t>Cuota resultante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</si>
</sst>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3" formatCode="_-* #,##0.00_-;\-* #,##0.00_-;_-* &quot;-&quot;??_-;_-@_-"/>
    <numFmt numFmtId="168" formatCode="0.000%"/>
    <numFmt numFmtId="171" formatCode="#,##0.0000"/>
    <numFmt numFmtId="172" formatCode="_-[$$-540A]* #,##0.00_ ;_-[$$-540A]* \-#,##0.00\ ;_-[$$-540A]* &quot;-&quot;??_ ;_-@_ "/>
    <numFmt numFmtId="173" formatCode="#,##0.00\ &quot;€&quot;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rgb="FF0070C0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b/>
      <sz val="10"/>
      <color theme="3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 tint="0.24994659260841701"/>
      <name val="Aptos Narrow"/>
      <family val="2"/>
      <scheme val="minor"/>
    </font>
    <font>
      <sz val="10"/>
      <color theme="1" tint="0.2499465926084170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173" fontId="13" fillId="4" borderId="0" applyFont="0" applyFill="0" applyBorder="0" applyAlignment="0" applyProtection="0"/>
    <xf numFmtId="0" fontId="13" fillId="2" borderId="0" applyNumberFormat="0" applyFont="0" applyAlignment="0">
      <alignment horizontal="center" vertical="center" wrapText="1"/>
    </xf>
    <xf numFmtId="1" fontId="13" fillId="2" borderId="0" applyFont="0" applyFill="0" applyBorder="0" applyAlignment="0"/>
    <xf numFmtId="14" fontId="13" fillId="0" borderId="0" applyFont="0" applyFill="0" applyBorder="0" applyAlignment="0"/>
  </cellStyleXfs>
  <cellXfs count="49">
    <xf numFmtId="0" fontId="0" fillId="0" borderId="0" xfId="0"/>
    <xf numFmtId="14" fontId="0" fillId="3" borderId="0" xfId="0" applyNumberFormat="1" applyFont="1" applyFill="1"/>
    <xf numFmtId="0" fontId="4" fillId="3" borderId="0" xfId="0" applyFont="1" applyFill="1"/>
    <xf numFmtId="3" fontId="4" fillId="3" borderId="0" xfId="1" applyNumberFormat="1" applyFont="1" applyFill="1" applyAlignment="1">
      <alignment horizontal="center"/>
    </xf>
    <xf numFmtId="10" fontId="4" fillId="3" borderId="0" xfId="2" applyNumberFormat="1" applyFont="1" applyFill="1" applyAlignment="1">
      <alignment horizontal="center"/>
    </xf>
    <xf numFmtId="0" fontId="0" fillId="3" borderId="0" xfId="0" applyFont="1" applyFill="1"/>
    <xf numFmtId="3" fontId="1" fillId="3" borderId="0" xfId="1" applyNumberFormat="1" applyFont="1" applyFill="1" applyAlignment="1">
      <alignment horizontal="center"/>
    </xf>
    <xf numFmtId="10" fontId="0" fillId="3" borderId="0" xfId="2" applyNumberFormat="1" applyFont="1" applyFill="1" applyAlignment="1">
      <alignment horizontal="center"/>
    </xf>
    <xf numFmtId="0" fontId="0" fillId="3" borderId="0" xfId="0" applyFill="1"/>
    <xf numFmtId="3" fontId="0" fillId="3" borderId="0" xfId="1" applyNumberFormat="1" applyFont="1" applyFill="1" applyAlignment="1">
      <alignment horizontal="center"/>
    </xf>
    <xf numFmtId="168" fontId="0" fillId="3" borderId="0" xfId="2" applyNumberFormat="1" applyFont="1" applyFill="1" applyAlignment="1">
      <alignment horizontal="center"/>
    </xf>
    <xf numFmtId="171" fontId="0" fillId="3" borderId="0" xfId="1" applyNumberFormat="1" applyFont="1" applyFill="1" applyAlignment="1">
      <alignment horizontal="center"/>
    </xf>
    <xf numFmtId="4" fontId="0" fillId="3" borderId="0" xfId="1" applyNumberFormat="1" applyFont="1" applyFill="1" applyAlignment="1">
      <alignment horizontal="center"/>
    </xf>
    <xf numFmtId="172" fontId="0" fillId="3" borderId="0" xfId="1" applyNumberFormat="1" applyFont="1" applyFill="1" applyAlignment="1">
      <alignment horizontal="center"/>
    </xf>
    <xf numFmtId="172" fontId="0" fillId="3" borderId="0" xfId="0" applyNumberFormat="1" applyFill="1"/>
    <xf numFmtId="14" fontId="5" fillId="3" borderId="0" xfId="0" applyNumberFormat="1" applyFont="1" applyFill="1"/>
    <xf numFmtId="0" fontId="5" fillId="3" borderId="0" xfId="0" applyFont="1" applyFill="1"/>
    <xf numFmtId="3" fontId="5" fillId="3" borderId="0" xfId="1" applyNumberFormat="1" applyFont="1" applyFill="1" applyAlignment="1">
      <alignment horizontal="center"/>
    </xf>
    <xf numFmtId="10" fontId="5" fillId="3" borderId="0" xfId="2" applyNumberFormat="1" applyFont="1" applyFill="1" applyAlignment="1">
      <alignment horizontal="center"/>
    </xf>
    <xf numFmtId="14" fontId="6" fillId="3" borderId="0" xfId="0" applyNumberFormat="1" applyFont="1" applyFill="1"/>
    <xf numFmtId="14" fontId="7" fillId="3" borderId="0" xfId="0" applyNumberFormat="1" applyFont="1" applyFill="1"/>
    <xf numFmtId="0" fontId="7" fillId="3" borderId="0" xfId="0" applyFont="1" applyFill="1"/>
    <xf numFmtId="0" fontId="8" fillId="3" borderId="0" xfId="0" applyFont="1" applyFill="1"/>
    <xf numFmtId="17" fontId="7" fillId="3" borderId="0" xfId="0" applyNumberFormat="1" applyFont="1" applyFill="1"/>
    <xf numFmtId="0" fontId="10" fillId="3" borderId="0" xfId="3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/>
    </xf>
    <xf numFmtId="0" fontId="9" fillId="3" borderId="0" xfId="3" applyFont="1" applyFill="1" applyBorder="1" applyAlignment="1">
      <alignment horizontal="center" vertical="center"/>
    </xf>
    <xf numFmtId="0" fontId="12" fillId="5" borderId="0" xfId="4" applyFont="1" applyFill="1" applyBorder="1" applyAlignment="1">
      <alignment horizontal="left" vertical="center"/>
    </xf>
    <xf numFmtId="1" fontId="14" fillId="3" borderId="0" xfId="7" applyFont="1" applyFill="1" applyBorder="1" applyAlignment="1">
      <alignment horizontal="right" vertical="center"/>
    </xf>
    <xf numFmtId="0" fontId="0" fillId="3" borderId="0" xfId="0" applyFill="1" applyBorder="1"/>
    <xf numFmtId="0" fontId="11" fillId="3" borderId="0" xfId="0" applyFont="1" applyFill="1" applyBorder="1" applyAlignment="1">
      <alignment horizontal="center"/>
    </xf>
    <xf numFmtId="0" fontId="12" fillId="3" borderId="0" xfId="4" applyFont="1" applyFill="1" applyBorder="1" applyAlignment="1">
      <alignment horizontal="left" vertical="center"/>
    </xf>
    <xf numFmtId="173" fontId="14" fillId="3" borderId="0" xfId="6" applyNumberFormat="1" applyFont="1" applyFill="1" applyBorder="1" applyAlignment="1">
      <alignment horizontal="right" vertical="center"/>
    </xf>
    <xf numFmtId="1" fontId="14" fillId="3" borderId="0" xfId="7" applyFont="1" applyFill="1" applyBorder="1" applyAlignment="1">
      <alignment horizontal="right" vertical="center"/>
    </xf>
    <xf numFmtId="0" fontId="9" fillId="3" borderId="0" xfId="3" applyFont="1" applyFill="1" applyBorder="1" applyAlignment="1">
      <alignment horizontal="left" vertical="center"/>
    </xf>
    <xf numFmtId="0" fontId="12" fillId="5" borderId="0" xfId="4" applyFont="1" applyFill="1" applyBorder="1" applyAlignment="1">
      <alignment horizontal="left" vertical="center"/>
    </xf>
    <xf numFmtId="173" fontId="14" fillId="3" borderId="0" xfId="6" applyNumberFormat="1" applyFont="1" applyFill="1" applyAlignment="1">
      <alignment horizontal="right" vertical="center"/>
    </xf>
    <xf numFmtId="0" fontId="12" fillId="6" borderId="2" xfId="4" applyFont="1" applyFill="1" applyBorder="1" applyAlignment="1">
      <alignment horizontal="left" vertical="center"/>
    </xf>
    <xf numFmtId="0" fontId="12" fillId="6" borderId="3" xfId="4" applyFont="1" applyFill="1" applyBorder="1" applyAlignment="1">
      <alignment horizontal="left" vertical="center"/>
    </xf>
    <xf numFmtId="173" fontId="14" fillId="7" borderId="4" xfId="5" applyFont="1" applyFill="1" applyBorder="1" applyAlignment="1">
      <alignment horizontal="right" vertical="center"/>
    </xf>
    <xf numFmtId="0" fontId="12" fillId="6" borderId="5" xfId="4" applyFont="1" applyFill="1" applyBorder="1" applyAlignment="1">
      <alignment horizontal="left" vertical="center"/>
    </xf>
    <xf numFmtId="0" fontId="12" fillId="6" borderId="0" xfId="4" applyFont="1" applyFill="1" applyBorder="1" applyAlignment="1">
      <alignment horizontal="left" vertical="center"/>
    </xf>
    <xf numFmtId="10" fontId="14" fillId="7" borderId="6" xfId="2" applyNumberFormat="1" applyFont="1" applyFill="1" applyBorder="1" applyAlignment="1">
      <alignment horizontal="right" vertical="center"/>
    </xf>
    <xf numFmtId="0" fontId="12" fillId="6" borderId="7" xfId="4" applyFont="1" applyFill="1" applyBorder="1" applyAlignment="1">
      <alignment horizontal="left" vertical="center"/>
    </xf>
    <xf numFmtId="0" fontId="12" fillId="6" borderId="8" xfId="4" applyFont="1" applyFill="1" applyBorder="1" applyAlignment="1">
      <alignment horizontal="left" vertical="center"/>
    </xf>
    <xf numFmtId="1" fontId="14" fillId="7" borderId="9" xfId="7" applyFont="1" applyFill="1" applyBorder="1" applyAlignment="1">
      <alignment horizontal="right" vertical="center"/>
    </xf>
    <xf numFmtId="0" fontId="12" fillId="6" borderId="10" xfId="4" applyFont="1" applyFill="1" applyBorder="1" applyAlignment="1">
      <alignment horizontal="left" vertical="center"/>
    </xf>
    <xf numFmtId="0" fontId="12" fillId="6" borderId="11" xfId="4" applyFont="1" applyFill="1" applyBorder="1" applyAlignment="1">
      <alignment horizontal="left" vertical="center"/>
    </xf>
    <xf numFmtId="8" fontId="14" fillId="7" borderId="12" xfId="8" applyNumberFormat="1" applyFont="1" applyFill="1" applyBorder="1" applyAlignment="1">
      <alignment horizontal="right" vertical="center"/>
    </xf>
  </cellXfs>
  <cellStyles count="9">
    <cellStyle name="Fecha" xfId="8" xr:uid="{A90D9A35-8FD3-4F40-9AF8-226FB410F1EF}"/>
    <cellStyle name="Importe" xfId="5" xr:uid="{91637F4B-BC70-40F9-955A-0924FC9A64ED}"/>
    <cellStyle name="Millares" xfId="1" builtinId="3"/>
    <cellStyle name="Normal" xfId="0" builtinId="0"/>
    <cellStyle name="Número" xfId="7" xr:uid="{590AD452-FDB5-4655-97CD-EC9F46AFFF39}"/>
    <cellStyle name="Porcentaje" xfId="2" builtinId="5"/>
    <cellStyle name="Resumen del préstamo" xfId="6" xr:uid="{3655FE41-5B56-4692-B49E-D4A14E8747EC}"/>
    <cellStyle name="Texto explicativo" xfId="4" builtinId="53"/>
    <cellStyle name="Título 2" xfId="3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4D1CC-4E29-4FCD-85EE-3FEF36C2BFE6}">
  <dimension ref="B2:H28"/>
  <sheetViews>
    <sheetView tabSelected="1" workbookViewId="0">
      <selection activeCell="D2" sqref="D2:F9"/>
    </sheetView>
  </sheetViews>
  <sheetFormatPr baseColWidth="10" defaultRowHeight="14.4" x14ac:dyDescent="0.3"/>
  <cols>
    <col min="1" max="1" width="11.5546875" style="8"/>
    <col min="2" max="2" width="10.33203125" style="21" bestFit="1" customWidth="1"/>
    <col min="3" max="3" width="3.77734375" style="8" customWidth="1"/>
    <col min="4" max="4" width="21.5546875" style="8" customWidth="1"/>
    <col min="5" max="5" width="12.109375" style="9" bestFit="1" customWidth="1"/>
    <col min="6" max="6" width="11.21875" style="7" bestFit="1" customWidth="1"/>
    <col min="7" max="16384" width="11.5546875" style="8"/>
  </cols>
  <sheetData>
    <row r="2" spans="2:6" s="16" customFormat="1" x14ac:dyDescent="0.3">
      <c r="B2" s="19">
        <v>45971</v>
      </c>
      <c r="C2" s="15"/>
      <c r="D2" s="16" t="s">
        <v>21</v>
      </c>
      <c r="E2" s="17" t="s">
        <v>17</v>
      </c>
      <c r="F2" s="18" t="s">
        <v>18</v>
      </c>
    </row>
    <row r="3" spans="2:6" s="5" customFormat="1" x14ac:dyDescent="0.3">
      <c r="B3" s="20"/>
      <c r="C3" s="1"/>
      <c r="D3" s="5" t="s">
        <v>15</v>
      </c>
      <c r="E3" s="6">
        <v>4334.62</v>
      </c>
      <c r="F3" s="7">
        <v>0.16669999999999999</v>
      </c>
    </row>
    <row r="4" spans="2:6" x14ac:dyDescent="0.3">
      <c r="D4" s="8" t="s">
        <v>0</v>
      </c>
      <c r="E4" s="9">
        <v>16082.2</v>
      </c>
      <c r="F4" s="7">
        <v>0.37140000000000001</v>
      </c>
    </row>
    <row r="5" spans="2:6" x14ac:dyDescent="0.3">
      <c r="D5" s="8" t="s">
        <v>1</v>
      </c>
      <c r="E5" s="9">
        <v>5650</v>
      </c>
      <c r="F5" s="7">
        <v>0.13700000000000001</v>
      </c>
    </row>
    <row r="6" spans="2:6" x14ac:dyDescent="0.3">
      <c r="D6" s="8" t="s">
        <v>2</v>
      </c>
      <c r="E6" s="9">
        <v>6728.8</v>
      </c>
      <c r="F6" s="7">
        <v>0.14399999999999999</v>
      </c>
    </row>
    <row r="7" spans="2:6" x14ac:dyDescent="0.3">
      <c r="D7" s="8" t="s">
        <v>3</v>
      </c>
      <c r="E7" s="9">
        <v>23004.54</v>
      </c>
      <c r="F7" s="7">
        <v>0.1913</v>
      </c>
    </row>
    <row r="8" spans="2:6" x14ac:dyDescent="0.3">
      <c r="D8" s="8" t="s">
        <v>4</v>
      </c>
      <c r="E8" s="9">
        <v>50946</v>
      </c>
      <c r="F8" s="7">
        <v>0.27700000000000002</v>
      </c>
    </row>
    <row r="9" spans="2:6" x14ac:dyDescent="0.3">
      <c r="D9" s="8" t="s">
        <v>5</v>
      </c>
      <c r="E9" s="9">
        <v>26649.5</v>
      </c>
      <c r="F9" s="7">
        <v>0.32719999999999999</v>
      </c>
    </row>
    <row r="11" spans="2:6" s="16" customFormat="1" x14ac:dyDescent="0.3">
      <c r="B11" s="22"/>
      <c r="D11" s="16" t="s">
        <v>20</v>
      </c>
      <c r="E11" s="17" t="s">
        <v>16</v>
      </c>
      <c r="F11" s="18"/>
    </row>
    <row r="12" spans="2:6" x14ac:dyDescent="0.3">
      <c r="B12" s="20">
        <v>45965</v>
      </c>
      <c r="D12" s="8" t="s">
        <v>6</v>
      </c>
      <c r="E12" s="10">
        <v>2.0029999999999999E-2</v>
      </c>
    </row>
    <row r="13" spans="2:6" x14ac:dyDescent="0.3">
      <c r="B13" s="20">
        <v>45967</v>
      </c>
      <c r="D13" s="8" t="s">
        <v>7</v>
      </c>
      <c r="E13" s="10">
        <v>3.1699999999999999E-2</v>
      </c>
    </row>
    <row r="14" spans="2:6" x14ac:dyDescent="0.3">
      <c r="B14" s="20">
        <v>45967</v>
      </c>
      <c r="D14" s="8" t="s">
        <v>8</v>
      </c>
      <c r="E14" s="10">
        <v>4.0800000000000003E-2</v>
      </c>
    </row>
    <row r="16" spans="2:6" s="2" customFormat="1" x14ac:dyDescent="0.3">
      <c r="B16" s="20">
        <v>45971</v>
      </c>
      <c r="D16" s="16" t="s">
        <v>19</v>
      </c>
      <c r="E16" s="17" t="s">
        <v>17</v>
      </c>
      <c r="F16" s="18" t="s">
        <v>18</v>
      </c>
    </row>
    <row r="17" spans="2:8" x14ac:dyDescent="0.3">
      <c r="D17" s="8" t="s">
        <v>9</v>
      </c>
      <c r="E17" s="11">
        <v>1.1573</v>
      </c>
      <c r="F17" s="7">
        <v>0.11849999999999999</v>
      </c>
    </row>
    <row r="19" spans="2:8" s="2" customFormat="1" x14ac:dyDescent="0.3">
      <c r="B19" s="20">
        <v>45971</v>
      </c>
      <c r="D19" s="16" t="s">
        <v>22</v>
      </c>
      <c r="E19" s="3"/>
      <c r="F19" s="4"/>
    </row>
    <row r="20" spans="2:8" x14ac:dyDescent="0.3">
      <c r="D20" s="8" t="s">
        <v>10</v>
      </c>
      <c r="E20" s="12">
        <v>63.9</v>
      </c>
      <c r="F20" s="7">
        <v>-0.14319999999999999</v>
      </c>
    </row>
    <row r="21" spans="2:8" x14ac:dyDescent="0.3">
      <c r="D21" s="8" t="s">
        <v>11</v>
      </c>
      <c r="E21" s="9">
        <v>4090.45</v>
      </c>
      <c r="F21" s="7">
        <v>0.54890000000000005</v>
      </c>
    </row>
    <row r="23" spans="2:8" s="2" customFormat="1" x14ac:dyDescent="0.3">
      <c r="B23" s="20">
        <v>45971</v>
      </c>
      <c r="D23" s="16" t="s">
        <v>23</v>
      </c>
      <c r="E23" s="17" t="s">
        <v>17</v>
      </c>
      <c r="F23" s="18" t="s">
        <v>18</v>
      </c>
    </row>
    <row r="24" spans="2:8" x14ac:dyDescent="0.3">
      <c r="D24" s="8" t="s">
        <v>12</v>
      </c>
      <c r="E24" s="13">
        <v>105946</v>
      </c>
      <c r="F24" s="7">
        <v>0.1323</v>
      </c>
      <c r="H24" s="14"/>
    </row>
    <row r="26" spans="2:8" s="2" customFormat="1" x14ac:dyDescent="0.3">
      <c r="B26" s="21"/>
      <c r="D26" s="16" t="s">
        <v>24</v>
      </c>
      <c r="E26" s="3"/>
      <c r="F26" s="4"/>
    </row>
    <row r="27" spans="2:8" x14ac:dyDescent="0.3">
      <c r="B27" s="23">
        <v>45931</v>
      </c>
      <c r="D27" s="8" t="s">
        <v>13</v>
      </c>
      <c r="F27" s="7">
        <v>3.1E-2</v>
      </c>
    </row>
    <row r="28" spans="2:8" x14ac:dyDescent="0.3">
      <c r="B28" s="20">
        <v>45968</v>
      </c>
      <c r="D28" s="8" t="s">
        <v>14</v>
      </c>
      <c r="F28" s="10">
        <v>2.2120000000000001E-2</v>
      </c>
    </row>
  </sheetData>
  <pageMargins left="0.7" right="0.7" top="0.75" bottom="0.75" header="0.3" footer="0.3"/>
  <headerFooter>
    <oddHeader>&amp;L&amp;"Calibri"&amp;10&amp;K000000 Confidential&amp;1#_x000D_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487AD-6E22-4592-A9FB-00E02138FAA1}">
  <dimension ref="C2:M8"/>
  <sheetViews>
    <sheetView workbookViewId="0">
      <selection activeCell="J20" sqref="J20"/>
    </sheetView>
  </sheetViews>
  <sheetFormatPr baseColWidth="10" defaultRowHeight="14.4" x14ac:dyDescent="0.3"/>
  <cols>
    <col min="1" max="16384" width="11.5546875" style="8"/>
  </cols>
  <sheetData>
    <row r="2" spans="3:13" x14ac:dyDescent="0.3">
      <c r="H2" s="29"/>
      <c r="I2" s="29"/>
      <c r="J2" s="29"/>
      <c r="K2" s="29"/>
      <c r="L2" s="29"/>
      <c r="M2" s="29"/>
    </row>
    <row r="3" spans="3:13" ht="15" thickBot="1" x14ac:dyDescent="0.35">
      <c r="C3" s="34"/>
      <c r="D3" s="26"/>
      <c r="E3" s="24"/>
      <c r="F3" s="24"/>
      <c r="G3" s="25"/>
      <c r="H3" s="26"/>
      <c r="I3" s="24"/>
      <c r="J3" s="24"/>
      <c r="K3" s="24"/>
      <c r="L3" s="30"/>
      <c r="M3" s="29"/>
    </row>
    <row r="4" spans="3:13" x14ac:dyDescent="0.3">
      <c r="C4" s="37" t="s">
        <v>26</v>
      </c>
      <c r="D4" s="38"/>
      <c r="E4" s="38"/>
      <c r="F4" s="39">
        <v>250000</v>
      </c>
      <c r="G4" s="25"/>
      <c r="H4" s="31"/>
      <c r="I4" s="31"/>
      <c r="J4" s="32"/>
      <c r="K4" s="32"/>
      <c r="L4" s="32"/>
      <c r="M4" s="29"/>
    </row>
    <row r="5" spans="3:13" x14ac:dyDescent="0.3">
      <c r="C5" s="40" t="s">
        <v>27</v>
      </c>
      <c r="D5" s="41"/>
      <c r="E5" s="41"/>
      <c r="F5" s="42">
        <v>0.03</v>
      </c>
      <c r="G5" s="25"/>
      <c r="H5" s="27"/>
      <c r="I5" s="27"/>
      <c r="J5" s="28"/>
      <c r="K5" s="28"/>
      <c r="L5" s="28"/>
    </row>
    <row r="6" spans="3:13" ht="15" thickBot="1" x14ac:dyDescent="0.35">
      <c r="C6" s="43" t="s">
        <v>25</v>
      </c>
      <c r="D6" s="44"/>
      <c r="E6" s="44"/>
      <c r="F6" s="45">
        <v>30</v>
      </c>
      <c r="G6" s="25"/>
      <c r="H6" s="27"/>
      <c r="I6" s="27"/>
      <c r="J6" s="28"/>
      <c r="K6" s="28"/>
      <c r="L6" s="28"/>
    </row>
    <row r="7" spans="3:13" ht="15" thickBot="1" x14ac:dyDescent="0.35">
      <c r="C7" s="35"/>
      <c r="D7" s="35"/>
      <c r="E7" s="35"/>
      <c r="F7" s="33"/>
      <c r="G7" s="25"/>
      <c r="H7" s="35"/>
      <c r="I7" s="35"/>
      <c r="J7" s="33"/>
      <c r="K7" s="33"/>
      <c r="L7" s="33"/>
    </row>
    <row r="8" spans="3:13" ht="15" thickBot="1" x14ac:dyDescent="0.35">
      <c r="C8" s="46" t="s">
        <v>28</v>
      </c>
      <c r="D8" s="47"/>
      <c r="E8" s="47"/>
      <c r="F8" s="48">
        <f>PMT(F5/12,F6*12,-F4)</f>
        <v>1054.0100843236262</v>
      </c>
      <c r="G8" s="25"/>
      <c r="H8" s="35"/>
      <c r="I8" s="35"/>
      <c r="J8" s="36"/>
      <c r="K8" s="36"/>
      <c r="L8" s="36"/>
    </row>
  </sheetData>
  <mergeCells count="9">
    <mergeCell ref="C6:E6"/>
    <mergeCell ref="H6:I6"/>
    <mergeCell ref="J6:L6"/>
    <mergeCell ref="C4:E4"/>
    <mergeCell ref="H4:I4"/>
    <mergeCell ref="J4:L4"/>
    <mergeCell ref="C5:E5"/>
    <mergeCell ref="H5:I5"/>
    <mergeCell ref="J5:L5"/>
  </mergeCells>
  <dataValidations count="10">
    <dataValidation allowBlank="1" showInputMessage="1" showErrorMessage="1" prompt="Número real de pagos actualizado automáticamente" sqref="J6:J7" xr:uid="{15B0EC44-373E-4C64-81E6-232D05DB640A}"/>
    <dataValidation allowBlank="1" showInputMessage="1" showErrorMessage="1" prompt="Número de pagos programados actualizado automáticamente" sqref="J5" xr:uid="{6ED18DA9-A518-44C8-B835-2098E6C5D0AF}"/>
    <dataValidation allowBlank="1" showInputMessage="1" showErrorMessage="1" prompt="Importe del pago programado actualizado automáticamente" sqref="J4" xr:uid="{7D44D012-3CD9-4C08-8312-06E06FE5CB5A}"/>
    <dataValidation allowBlank="1" showInputMessage="1" showErrorMessage="1" prompt="Escriba el periodo del préstamo en años en esta celda." sqref="F6:F7" xr:uid="{852C93BC-8C7C-48EE-8E6C-58B4658348EF}"/>
    <dataValidation allowBlank="1" showInputMessage="1" showErrorMessage="1" prompt="Escriba la tasa de interés que se debe pagar anualmente en esta celda." sqref="F5" xr:uid="{5CC8CFD8-5A8E-4584-BBAD-943E399E596B}"/>
    <dataValidation allowBlank="1" showInputMessage="1" showErrorMessage="1" prompt="Escriba el importe del préstamo en esta celda." sqref="F4" xr:uid="{8748DE4E-C5F2-4C72-B922-9F6B4B0C48C4}"/>
    <dataValidation allowBlank="1" showInputMessage="1" showErrorMessage="1" prompt="Escriba los valores del préstamo en las celdas E5 a E9 y el pago adicional en la celda E11. La descripción de cada valor del préstamo se encuentra en la columna E. La tabla Programación de pagos, a partir de la celda G4, se actualizará automáticamente." sqref="C3" xr:uid="{6C438118-1D1D-4BF0-ACC1-557D81EA25E0}"/>
    <dataValidation allowBlank="1" showInputMessage="1" showErrorMessage="1" prompt="Los campos Resumen de préstamo de I5 a I9 se ajustan automáticamente en función de los valores escritos en las celdas E5 a E9. Escriba el nombre del prestamista en la I11._x000a__x000a_Descripción de cada valor que se puede encontrar en la columna I." sqref="H3" xr:uid="{5B133895-7F6E-4463-9DEE-CBB7F2438D7C}"/>
    <dataValidation allowBlank="1" showInputMessage="1" showErrorMessage="1" prompt="Importe total de pagos anticipados actualizada automáticamente" sqref="J8" xr:uid="{D37E8657-8A89-4AB7-9647-AB22279E6A38}"/>
    <dataValidation allowBlank="1" showInputMessage="1" showErrorMessage="1" prompt="Escriba la fecha de inicio del préstamo en esta celda." sqref="F8" xr:uid="{639F3288-E3A9-4DFC-B4AA-2C86E9D4735E}"/>
  </dataValidations>
  <pageMargins left="0.7" right="0.7" top="0.75" bottom="0.75" header="0.3" footer="0.3"/>
  <headerFooter>
    <oddHeader>&amp;L&amp;"Calibri"&amp;10&amp;K000000 Confidential&amp;1#_x000D_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Índices</vt:lpstr>
      <vt:lpstr>Calculadora</vt:lpstr>
      <vt:lpstr>Calculadora!ImporteDelPréstamo</vt:lpstr>
      <vt:lpstr>Calculadora!InterestRate</vt:lpstr>
      <vt:lpstr>Calculadora!LoanPeriod</vt:lpstr>
      <vt:lpstr>Calculadora!NúmeroDePagosProgramados</vt:lpstr>
      <vt:lpstr>Calculadora!PaymentsPerYear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 GUICH DAVID</dc:creator>
  <cp:lastModifiedBy>QUER GUICH DAVID</cp:lastModifiedBy>
  <dcterms:created xsi:type="dcterms:W3CDTF">2025-11-10T08:48:09Z</dcterms:created>
  <dcterms:modified xsi:type="dcterms:W3CDTF">2025-11-10T09:40:09Z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c41c091-3cbc-4dba-8b59-ce62f19500db_Enabled">
    <vt:lpwstr>true</vt:lpwstr>
  </property>
  <property fmtid="{D5CDD505-2E9C-101B-9397-08002B2CF9AE}" pid="3" name="MSIP_Label_3c41c091-3cbc-4dba-8b59-ce62f19500db_SetDate">
    <vt:lpwstr>2025-11-10T09:18:42Z</vt:lpwstr>
  </property>
  <property fmtid="{D5CDD505-2E9C-101B-9397-08002B2CF9AE}" pid="4" name="MSIP_Label_3c41c091-3cbc-4dba-8b59-ce62f19500db_Method">
    <vt:lpwstr>Privileged</vt:lpwstr>
  </property>
  <property fmtid="{D5CDD505-2E9C-101B-9397-08002B2CF9AE}" pid="5" name="MSIP_Label_3c41c091-3cbc-4dba-8b59-ce62f19500db_Name">
    <vt:lpwstr>Confidential_0_1</vt:lpwstr>
  </property>
  <property fmtid="{D5CDD505-2E9C-101B-9397-08002B2CF9AE}" pid="6" name="MSIP_Label_3c41c091-3cbc-4dba-8b59-ce62f19500db_SiteId">
    <vt:lpwstr>35595a02-4d6d-44ac-99e1-f9ab4cd872db</vt:lpwstr>
  </property>
  <property fmtid="{D5CDD505-2E9C-101B-9397-08002B2CF9AE}" pid="7" name="MSIP_Label_3c41c091-3cbc-4dba-8b59-ce62f19500db_ActionId">
    <vt:lpwstr>11eb22a6-5ee2-4092-91c2-5b2152abcc96</vt:lpwstr>
  </property>
  <property fmtid="{D5CDD505-2E9C-101B-9397-08002B2CF9AE}" pid="8" name="MSIP_Label_3c41c091-3cbc-4dba-8b59-ce62f19500db_ContentBits">
    <vt:lpwstr>1</vt:lpwstr>
  </property>
  <property fmtid="{D5CDD505-2E9C-101B-9397-08002B2CF9AE}" pid="9" name="MSIP_Label_3c41c091-3cbc-4dba-8b59-ce62f19500db_Tag">
    <vt:lpwstr>10, 0, 1, 1</vt:lpwstr>
  </property>
</Properties>
</file>